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blomiraaguilar/Desktop/RECURSOS SESIÓN INDEXADOS/PARA ALUMNOS/"/>
    </mc:Choice>
  </mc:AlternateContent>
  <xr:revisionPtr revIDLastSave="0" documentId="13_ncr:1_{8E08705D-7FCC-6E4B-A542-D84B0CB79956}" xr6:coauthVersionLast="47" xr6:coauthVersionMax="47" xr10:uidLastSave="{00000000-0000-0000-0000-000000000000}"/>
  <bookViews>
    <workbookView xWindow="30360" yWindow="360" windowWidth="35640" windowHeight="18220" xr2:uid="{C2A4F0AB-0F4C-704C-969A-9C8EFFEEA6B0}"/>
  </bookViews>
  <sheets>
    <sheet name="Planificacion con ROBOADVISOR" sheetId="1" r:id="rId1"/>
    <sheet name="Planificacion con mis fon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8" i="3"/>
  <c r="D14" i="3" s="1"/>
  <c r="C10" i="3"/>
  <c r="D14" i="1"/>
  <c r="C10" i="1"/>
  <c r="D10" i="3" l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D15" i="3" s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D15" i="1" s="1"/>
</calcChain>
</file>

<file path=xl/sharedStrings.xml><?xml version="1.0" encoding="utf-8"?>
<sst xmlns="http://schemas.openxmlformats.org/spreadsheetml/2006/main" count="16" uniqueCount="9">
  <si>
    <t>APORTACIÓN</t>
  </si>
  <si>
    <t xml:space="preserve">TOTAL </t>
  </si>
  <si>
    <t>RENTABILIDAD</t>
  </si>
  <si>
    <t>AÑO</t>
  </si>
  <si>
    <t>TOTAL APORTACIONES</t>
  </si>
  <si>
    <t>BENEFICIO ACUMULADO POR INTERES COMPUESTO</t>
  </si>
  <si>
    <t xml:space="preserve"> </t>
  </si>
  <si>
    <t>PLANIFICACIÓN ELIGIENDO Y SELECCIONANDO MIS PROPIOS FONDOS</t>
  </si>
  <si>
    <t>PLANIFICACIÓN CON GESTIÓN AUTOMATIZADA DE UN ROBOADVISOR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</si>
</sst>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1" xfId="0" applyFill="1" applyBorder="1"/>
    <xf numFmtId="9" fontId="0" fillId="3" borderId="1" xfId="0" applyNumberFormat="1" applyFill="1" applyBorder="1"/>
    <xf numFmtId="0" fontId="0" fillId="3" borderId="2" xfId="0" applyFill="1" applyBorder="1"/>
    <xf numFmtId="9" fontId="0" fillId="3" borderId="2" xfId="0" applyNumberFormat="1" applyFill="1" applyBorder="1"/>
    <xf numFmtId="0" fontId="2" fillId="4" borderId="1" xfId="0" applyFont="1" applyFill="1" applyBorder="1" applyAlignment="1">
      <alignment horizontal="right"/>
    </xf>
    <xf numFmtId="43" fontId="2" fillId="4" borderId="1" xfId="1" applyFont="1" applyFill="1" applyBorder="1" applyAlignment="1">
      <alignment horizontal="right"/>
    </xf>
    <xf numFmtId="43" fontId="0" fillId="3" borderId="2" xfId="1" applyFont="1" applyFill="1" applyBorder="1"/>
    <xf numFmtId="43" fontId="0" fillId="3" borderId="1" xfId="1" applyFont="1" applyFill="1" applyBorder="1"/>
    <xf numFmtId="43" fontId="0" fillId="0" borderId="0" xfId="1" applyFont="1"/>
    <xf numFmtId="43" fontId="0" fillId="0" borderId="1" xfId="1" applyFont="1" applyBorder="1"/>
    <xf numFmtId="164" fontId="2" fillId="4" borderId="1" xfId="2" applyNumberFormat="1" applyFont="1" applyFill="1" applyBorder="1" applyAlignment="1">
      <alignment horizontal="right"/>
    </xf>
    <xf numFmtId="164" fontId="0" fillId="3" borderId="2" xfId="2" applyNumberFormat="1" applyFont="1" applyFill="1" applyBorder="1"/>
    <xf numFmtId="164" fontId="0" fillId="0" borderId="0" xfId="2" applyNumberFormat="1" applyFont="1"/>
    <xf numFmtId="0" fontId="4" fillId="0" borderId="0" xfId="0" applyFont="1"/>
    <xf numFmtId="43" fontId="0" fillId="6" borderId="1" xfId="1" applyFont="1" applyFill="1" applyBorder="1"/>
    <xf numFmtId="43" fontId="0" fillId="5" borderId="1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8447-0BF4-F24F-89BD-02A32AE5AA97}">
  <dimension ref="B3:W23"/>
  <sheetViews>
    <sheetView showGridLines="0" tabSelected="1" workbookViewId="0">
      <selection activeCell="E11" sqref="E11"/>
    </sheetView>
  </sheetViews>
  <sheetFormatPr baseColWidth="10" defaultRowHeight="16" x14ac:dyDescent="0.2"/>
  <cols>
    <col min="1" max="1" width="7.1640625" customWidth="1"/>
    <col min="2" max="2" width="28.5" customWidth="1"/>
    <col min="3" max="3" width="22.5" customWidth="1"/>
    <col min="4" max="4" width="13.6640625" customWidth="1"/>
    <col min="18" max="23" width="11.5" bestFit="1" customWidth="1"/>
  </cols>
  <sheetData>
    <row r="3" spans="2:23" ht="21" x14ac:dyDescent="0.25">
      <c r="B3" s="15" t="s">
        <v>8</v>
      </c>
    </row>
    <row r="7" spans="2:23" x14ac:dyDescent="0.2">
      <c r="B7" s="6" t="s">
        <v>3</v>
      </c>
      <c r="C7" s="1">
        <v>2023</v>
      </c>
      <c r="D7" s="1">
        <v>2024</v>
      </c>
      <c r="E7" s="1">
        <v>2025</v>
      </c>
      <c r="F7" s="1">
        <v>2026</v>
      </c>
      <c r="G7" s="1">
        <v>2027</v>
      </c>
      <c r="H7" s="1">
        <v>2028</v>
      </c>
      <c r="I7" s="1">
        <v>2029</v>
      </c>
      <c r="J7" s="1">
        <v>2030</v>
      </c>
      <c r="K7" s="1">
        <v>2031</v>
      </c>
      <c r="L7" s="1">
        <v>2032</v>
      </c>
      <c r="M7" s="1">
        <v>2033</v>
      </c>
      <c r="N7" s="1">
        <v>2034</v>
      </c>
      <c r="O7" s="1">
        <v>2035</v>
      </c>
      <c r="P7" s="1">
        <v>2036</v>
      </c>
      <c r="Q7" s="1">
        <v>2037</v>
      </c>
      <c r="R7" s="1">
        <v>2038</v>
      </c>
      <c r="S7" s="1">
        <v>2039</v>
      </c>
      <c r="T7" s="1">
        <v>2040</v>
      </c>
      <c r="U7" s="1">
        <v>2041</v>
      </c>
      <c r="V7" s="1">
        <v>2042</v>
      </c>
      <c r="W7" s="1">
        <v>2043</v>
      </c>
    </row>
    <row r="8" spans="2:23" x14ac:dyDescent="0.2">
      <c r="B8" s="6" t="s">
        <v>0</v>
      </c>
      <c r="C8" s="4">
        <v>10000</v>
      </c>
      <c r="D8" s="2">
        <f>300*12</f>
        <v>3600</v>
      </c>
      <c r="E8" s="2">
        <f t="shared" ref="E8:W8" si="0">300*12</f>
        <v>3600</v>
      </c>
      <c r="F8" s="2">
        <f t="shared" si="0"/>
        <v>3600</v>
      </c>
      <c r="G8" s="2">
        <f t="shared" si="0"/>
        <v>3600</v>
      </c>
      <c r="H8" s="2">
        <f t="shared" si="0"/>
        <v>3600</v>
      </c>
      <c r="I8" s="2">
        <f t="shared" si="0"/>
        <v>3600</v>
      </c>
      <c r="J8" s="2">
        <f t="shared" si="0"/>
        <v>3600</v>
      </c>
      <c r="K8" s="2">
        <f t="shared" si="0"/>
        <v>3600</v>
      </c>
      <c r="L8" s="2">
        <f t="shared" si="0"/>
        <v>3600</v>
      </c>
      <c r="M8" s="2">
        <f t="shared" si="0"/>
        <v>3600</v>
      </c>
      <c r="N8" s="2">
        <f t="shared" si="0"/>
        <v>3600</v>
      </c>
      <c r="O8" s="2">
        <f t="shared" si="0"/>
        <v>3600</v>
      </c>
      <c r="P8" s="2">
        <f t="shared" si="0"/>
        <v>3600</v>
      </c>
      <c r="Q8" s="2">
        <f t="shared" si="0"/>
        <v>3600</v>
      </c>
      <c r="R8" s="2">
        <f t="shared" si="0"/>
        <v>3600</v>
      </c>
      <c r="S8" s="2">
        <f t="shared" si="0"/>
        <v>3600</v>
      </c>
      <c r="T8" s="2">
        <f t="shared" si="0"/>
        <v>3600</v>
      </c>
      <c r="U8" s="2">
        <f t="shared" si="0"/>
        <v>3600</v>
      </c>
      <c r="V8" s="2">
        <f t="shared" si="0"/>
        <v>3600</v>
      </c>
      <c r="W8" s="2">
        <f t="shared" si="0"/>
        <v>3600</v>
      </c>
    </row>
    <row r="9" spans="2:23" x14ac:dyDescent="0.2">
      <c r="B9" s="6" t="s">
        <v>2</v>
      </c>
      <c r="C9" s="5">
        <v>0.05</v>
      </c>
      <c r="D9" s="3">
        <v>0.05</v>
      </c>
      <c r="E9" s="3">
        <v>0.05</v>
      </c>
      <c r="F9" s="3">
        <v>0.05</v>
      </c>
      <c r="G9" s="3">
        <v>0.05</v>
      </c>
      <c r="H9" s="3">
        <v>0.05</v>
      </c>
      <c r="I9" s="3">
        <v>0.05</v>
      </c>
      <c r="J9" s="3">
        <v>0.05</v>
      </c>
      <c r="K9" s="3">
        <v>0.05</v>
      </c>
      <c r="L9" s="3">
        <v>0.05</v>
      </c>
      <c r="M9" s="3">
        <v>0.05</v>
      </c>
      <c r="N9" s="3">
        <v>0.05</v>
      </c>
      <c r="O9" s="3">
        <v>0.05</v>
      </c>
      <c r="P9" s="3">
        <v>0.05</v>
      </c>
      <c r="Q9" s="3">
        <v>0.05</v>
      </c>
      <c r="R9" s="3">
        <v>0.05</v>
      </c>
      <c r="S9" s="3">
        <v>0.05</v>
      </c>
      <c r="T9" s="3">
        <v>0.05</v>
      </c>
      <c r="U9" s="3">
        <v>0.05</v>
      </c>
      <c r="V9" s="3">
        <v>0.05</v>
      </c>
      <c r="W9" s="3">
        <v>0.05</v>
      </c>
    </row>
    <row r="10" spans="2:23" s="10" customFormat="1" x14ac:dyDescent="0.2">
      <c r="B10" s="7" t="s">
        <v>1</v>
      </c>
      <c r="C10" s="8">
        <f>C8*(1+C9)</f>
        <v>10500</v>
      </c>
      <c r="D10" s="9">
        <f>(D8+C10)*(1+D9)</f>
        <v>14805</v>
      </c>
      <c r="E10" s="9">
        <f>(E8+D10)*(1+E9)</f>
        <v>19325.25</v>
      </c>
      <c r="F10" s="9">
        <f t="shared" ref="F10:W10" si="1">(F8+E10)*(1+F9)</f>
        <v>24071.512500000001</v>
      </c>
      <c r="G10" s="9">
        <f t="shared" si="1"/>
        <v>29055.088125000002</v>
      </c>
      <c r="H10" s="9">
        <f t="shared" si="1"/>
        <v>34287.842531250004</v>
      </c>
      <c r="I10" s="9">
        <f t="shared" si="1"/>
        <v>39782.234657812507</v>
      </c>
      <c r="J10" s="9">
        <f t="shared" si="1"/>
        <v>45551.346390703133</v>
      </c>
      <c r="K10" s="9">
        <f t="shared" si="1"/>
        <v>51608.913710238288</v>
      </c>
      <c r="L10" s="9">
        <f t="shared" si="1"/>
        <v>57969.359395750202</v>
      </c>
      <c r="M10" s="9">
        <f t="shared" si="1"/>
        <v>64647.827365537712</v>
      </c>
      <c r="N10" s="9">
        <f t="shared" si="1"/>
        <v>71660.218733814603</v>
      </c>
      <c r="O10" s="9">
        <f t="shared" si="1"/>
        <v>79023.22967050533</v>
      </c>
      <c r="P10" s="9">
        <f t="shared" si="1"/>
        <v>86754.3911540306</v>
      </c>
      <c r="Q10" s="9">
        <f t="shared" si="1"/>
        <v>94872.110711732137</v>
      </c>
      <c r="R10" s="9">
        <f t="shared" si="1"/>
        <v>103395.71624731875</v>
      </c>
      <c r="S10" s="9">
        <f t="shared" si="1"/>
        <v>112345.50205968469</v>
      </c>
      <c r="T10" s="9">
        <f t="shared" si="1"/>
        <v>121742.77716266892</v>
      </c>
      <c r="U10" s="9">
        <f t="shared" si="1"/>
        <v>131609.91602080237</v>
      </c>
      <c r="V10" s="9">
        <f t="shared" si="1"/>
        <v>141970.41182184248</v>
      </c>
      <c r="W10" s="16">
        <f t="shared" si="1"/>
        <v>152848.93241293461</v>
      </c>
    </row>
    <row r="11" spans="2:23" s="10" customFormat="1" x14ac:dyDescent="0.2"/>
    <row r="12" spans="2:23" s="10" customFormat="1" x14ac:dyDescent="0.2"/>
    <row r="13" spans="2:23" s="10" customFormat="1" x14ac:dyDescent="0.2"/>
    <row r="14" spans="2:23" s="10" customFormat="1" x14ac:dyDescent="0.2">
      <c r="B14" s="17" t="s">
        <v>4</v>
      </c>
      <c r="C14" s="17"/>
      <c r="D14" s="11">
        <f>SUM(8:8)</f>
        <v>82000</v>
      </c>
    </row>
    <row r="15" spans="2:23" s="10" customFormat="1" x14ac:dyDescent="0.2">
      <c r="B15" s="17" t="s">
        <v>5</v>
      </c>
      <c r="C15" s="17"/>
      <c r="D15" s="11">
        <f>W10-D14</f>
        <v>70848.932412934606</v>
      </c>
    </row>
    <row r="16" spans="2:23" s="10" customFormat="1" x14ac:dyDescent="0.2"/>
    <row r="23" spans="11:11" x14ac:dyDescent="0.2">
      <c r="K23" t="s">
        <v>6</v>
      </c>
    </row>
  </sheetData>
  <mergeCells count="2">
    <mergeCell ref="B14:C14"/>
    <mergeCell ref="B15:C1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D3DC-1E2B-7E4A-9AD1-8A81F63B3916}">
  <dimension ref="B3:W23"/>
  <sheetViews>
    <sheetView showGridLines="0" workbookViewId="0">
      <selection activeCell="C9" sqref="C9"/>
    </sheetView>
  </sheetViews>
  <sheetFormatPr baseColWidth="10" defaultRowHeight="16" x14ac:dyDescent="0.2"/>
  <cols>
    <col min="2" max="2" width="28.5" customWidth="1"/>
    <col min="3" max="3" width="22.5" customWidth="1"/>
    <col min="4" max="4" width="13.6640625" customWidth="1"/>
    <col min="18" max="23" width="11.5" bestFit="1" customWidth="1"/>
  </cols>
  <sheetData>
    <row r="3" spans="2:23" ht="21" x14ac:dyDescent="0.25">
      <c r="B3" s="15" t="s">
        <v>7</v>
      </c>
    </row>
    <row r="7" spans="2:23" x14ac:dyDescent="0.2">
      <c r="B7" s="6" t="s">
        <v>3</v>
      </c>
      <c r="C7" s="1">
        <v>2023</v>
      </c>
      <c r="D7" s="1">
        <v>2024</v>
      </c>
      <c r="E7" s="1">
        <v>2025</v>
      </c>
      <c r="F7" s="1">
        <v>2026</v>
      </c>
      <c r="G7" s="1">
        <v>2027</v>
      </c>
      <c r="H7" s="1">
        <v>2028</v>
      </c>
      <c r="I7" s="1">
        <v>2029</v>
      </c>
      <c r="J7" s="1">
        <v>2030</v>
      </c>
      <c r="K7" s="1">
        <v>2031</v>
      </c>
      <c r="L7" s="1">
        <v>2032</v>
      </c>
      <c r="M7" s="1">
        <v>2033</v>
      </c>
      <c r="N7" s="1">
        <v>2034</v>
      </c>
      <c r="O7" s="1">
        <v>2035</v>
      </c>
      <c r="P7" s="1">
        <v>2036</v>
      </c>
      <c r="Q7" s="1">
        <v>2037</v>
      </c>
      <c r="R7" s="1">
        <v>2038</v>
      </c>
      <c r="S7" s="1">
        <v>2039</v>
      </c>
      <c r="T7" s="1">
        <v>2040</v>
      </c>
      <c r="U7" s="1">
        <v>2041</v>
      </c>
      <c r="V7" s="1">
        <v>2042</v>
      </c>
      <c r="W7" s="1">
        <v>2043</v>
      </c>
    </row>
    <row r="8" spans="2:23" x14ac:dyDescent="0.2">
      <c r="B8" s="6" t="s">
        <v>0</v>
      </c>
      <c r="C8" s="4">
        <v>10000</v>
      </c>
      <c r="D8" s="2">
        <f>300*12</f>
        <v>3600</v>
      </c>
      <c r="E8" s="2">
        <f t="shared" ref="E8:W8" si="0">300*12</f>
        <v>3600</v>
      </c>
      <c r="F8" s="2">
        <f t="shared" si="0"/>
        <v>3600</v>
      </c>
      <c r="G8" s="2">
        <f t="shared" si="0"/>
        <v>3600</v>
      </c>
      <c r="H8" s="2">
        <f t="shared" si="0"/>
        <v>3600</v>
      </c>
      <c r="I8" s="2">
        <f t="shared" si="0"/>
        <v>3600</v>
      </c>
      <c r="J8" s="2">
        <f t="shared" si="0"/>
        <v>3600</v>
      </c>
      <c r="K8" s="2">
        <f t="shared" si="0"/>
        <v>3600</v>
      </c>
      <c r="L8" s="2">
        <f t="shared" si="0"/>
        <v>3600</v>
      </c>
      <c r="M8" s="2">
        <f t="shared" si="0"/>
        <v>3600</v>
      </c>
      <c r="N8" s="2">
        <f t="shared" si="0"/>
        <v>3600</v>
      </c>
      <c r="O8" s="2">
        <f t="shared" si="0"/>
        <v>3600</v>
      </c>
      <c r="P8" s="2">
        <f t="shared" si="0"/>
        <v>3600</v>
      </c>
      <c r="Q8" s="2">
        <f t="shared" si="0"/>
        <v>3600</v>
      </c>
      <c r="R8" s="2">
        <f t="shared" si="0"/>
        <v>3600</v>
      </c>
      <c r="S8" s="2">
        <f t="shared" si="0"/>
        <v>3600</v>
      </c>
      <c r="T8" s="2">
        <f t="shared" si="0"/>
        <v>3600</v>
      </c>
      <c r="U8" s="2">
        <f t="shared" si="0"/>
        <v>3600</v>
      </c>
      <c r="V8" s="2">
        <f t="shared" si="0"/>
        <v>3600</v>
      </c>
      <c r="W8" s="2">
        <f t="shared" si="0"/>
        <v>3600</v>
      </c>
    </row>
    <row r="9" spans="2:23" s="14" customFormat="1" x14ac:dyDescent="0.2">
      <c r="B9" s="12" t="s">
        <v>2</v>
      </c>
      <c r="C9" s="13">
        <v>5.3999999999999999E-2</v>
      </c>
      <c r="D9" s="13">
        <v>5.3999999999999999E-2</v>
      </c>
      <c r="E9" s="13">
        <v>5.3999999999999999E-2</v>
      </c>
      <c r="F9" s="13">
        <v>5.3999999999999999E-2</v>
      </c>
      <c r="G9" s="13">
        <v>5.3999999999999999E-2</v>
      </c>
      <c r="H9" s="13">
        <v>5.3999999999999999E-2</v>
      </c>
      <c r="I9" s="13">
        <v>5.3999999999999999E-2</v>
      </c>
      <c r="J9" s="13">
        <v>5.3999999999999999E-2</v>
      </c>
      <c r="K9" s="13">
        <v>5.3999999999999999E-2</v>
      </c>
      <c r="L9" s="13">
        <v>5.3999999999999999E-2</v>
      </c>
      <c r="M9" s="13">
        <v>5.3999999999999999E-2</v>
      </c>
      <c r="N9" s="13">
        <v>5.3999999999999999E-2</v>
      </c>
      <c r="O9" s="13">
        <v>5.3999999999999999E-2</v>
      </c>
      <c r="P9" s="13">
        <v>5.3999999999999999E-2</v>
      </c>
      <c r="Q9" s="13">
        <v>5.3999999999999999E-2</v>
      </c>
      <c r="R9" s="13">
        <v>5.3999999999999999E-2</v>
      </c>
      <c r="S9" s="13">
        <v>5.3999999999999999E-2</v>
      </c>
      <c r="T9" s="13">
        <v>5.3999999999999999E-2</v>
      </c>
      <c r="U9" s="13">
        <v>5.3999999999999999E-2</v>
      </c>
      <c r="V9" s="13">
        <v>5.3999999999999999E-2</v>
      </c>
      <c r="W9" s="13">
        <v>5.3999999999999999E-2</v>
      </c>
    </row>
    <row r="10" spans="2:23" s="10" customFormat="1" x14ac:dyDescent="0.2">
      <c r="B10" s="7" t="s">
        <v>1</v>
      </c>
      <c r="C10" s="8">
        <f>C8*(1+C9)</f>
        <v>10540</v>
      </c>
      <c r="D10" s="9">
        <f>(D8+C10)*(1+D9)</f>
        <v>14903.560000000001</v>
      </c>
      <c r="E10" s="9">
        <f>(E8+D10)*(1+E9)</f>
        <v>19502.752240000002</v>
      </c>
      <c r="F10" s="9">
        <f t="shared" ref="F10:W10" si="1">(F8+E10)*(1+F9)</f>
        <v>24350.300860960004</v>
      </c>
      <c r="G10" s="9">
        <f t="shared" si="1"/>
        <v>29459.617107451846</v>
      </c>
      <c r="H10" s="9">
        <f t="shared" si="1"/>
        <v>34844.836431254254</v>
      </c>
      <c r="I10" s="9">
        <f t="shared" si="1"/>
        <v>40520.857598541988</v>
      </c>
      <c r="J10" s="9">
        <f t="shared" si="1"/>
        <v>46503.383908863259</v>
      </c>
      <c r="K10" s="9">
        <f t="shared" si="1"/>
        <v>52808.966639941878</v>
      </c>
      <c r="L10" s="9">
        <f t="shared" si="1"/>
        <v>59455.050838498741</v>
      </c>
      <c r="M10" s="9">
        <f t="shared" si="1"/>
        <v>66460.023583777671</v>
      </c>
      <c r="N10" s="9">
        <f t="shared" si="1"/>
        <v>73843.264857301663</v>
      </c>
      <c r="O10" s="9">
        <f t="shared" si="1"/>
        <v>81625.201159595963</v>
      </c>
      <c r="P10" s="9">
        <f t="shared" si="1"/>
        <v>89827.362022214147</v>
      </c>
      <c r="Q10" s="9">
        <f t="shared" si="1"/>
        <v>98472.439571413721</v>
      </c>
      <c r="R10" s="9">
        <f t="shared" si="1"/>
        <v>107584.35130827007</v>
      </c>
      <c r="S10" s="9">
        <f t="shared" si="1"/>
        <v>117188.30627891666</v>
      </c>
      <c r="T10" s="9">
        <f t="shared" si="1"/>
        <v>127310.87481797817</v>
      </c>
      <c r="U10" s="9">
        <f t="shared" si="1"/>
        <v>137980.06205814899</v>
      </c>
      <c r="V10" s="9">
        <f t="shared" si="1"/>
        <v>149225.38540928904</v>
      </c>
      <c r="W10" s="16">
        <f t="shared" si="1"/>
        <v>161077.95622139066</v>
      </c>
    </row>
    <row r="11" spans="2:23" s="10" customFormat="1" x14ac:dyDescent="0.2"/>
    <row r="12" spans="2:23" s="10" customFormat="1" x14ac:dyDescent="0.2"/>
    <row r="13" spans="2:23" s="10" customFormat="1" x14ac:dyDescent="0.2"/>
    <row r="14" spans="2:23" s="10" customFormat="1" x14ac:dyDescent="0.2">
      <c r="B14" s="17" t="s">
        <v>4</v>
      </c>
      <c r="C14" s="17"/>
      <c r="D14" s="11">
        <f>SUM(8:8)</f>
        <v>82000</v>
      </c>
    </row>
    <row r="15" spans="2:23" s="10" customFormat="1" x14ac:dyDescent="0.2">
      <c r="B15" s="17" t="s">
        <v>5</v>
      </c>
      <c r="C15" s="17"/>
      <c r="D15" s="11">
        <f>W10-D14</f>
        <v>79077.956221390661</v>
      </c>
    </row>
    <row r="16" spans="2:23" s="10" customFormat="1" x14ac:dyDescent="0.2"/>
    <row r="23" spans="11:11" x14ac:dyDescent="0.2">
      <c r="K23" t="s">
        <v>6</v>
      </c>
    </row>
  </sheetData>
  <mergeCells count="2">
    <mergeCell ref="B14:C14"/>
    <mergeCell ref="B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4152F355FAF447BB1CE591321ADE32" ma:contentTypeVersion="16" ma:contentTypeDescription="Crear nuevo documento." ma:contentTypeScope="" ma:versionID="7d9c01b133e71c6915acd6e4245566d5">
  <xsd:schema xmlns:xsd="http://www.w3.org/2001/XMLSchema" xmlns:xs="http://www.w3.org/2001/XMLSchema" xmlns:p="http://schemas.microsoft.com/office/2006/metadata/properties" xmlns:ns2="0d9e31fb-35e4-4717-90e2-4eaa81687a17" xmlns:ns3="43cc5759-231a-4676-b73e-2e7a73e479f9" targetNamespace="http://schemas.microsoft.com/office/2006/metadata/properties" ma:root="true" ma:fieldsID="9ee571a05595982bd5dcbee0ccb9ff77" ns2:_="" ns3:_="">
    <xsd:import namespace="0d9e31fb-35e4-4717-90e2-4eaa81687a17"/>
    <xsd:import namespace="43cc5759-231a-4676-b73e-2e7a73e479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e31fb-35e4-4717-90e2-4eaa81687a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b2f828a-5f69-46b5-91eb-358cd9840b0c}" ma:internalName="TaxCatchAll" ma:showField="CatchAllData" ma:web="0d9e31fb-35e4-4717-90e2-4eaa81687a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c5759-231a-4676-b73e-2e7a73e479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d7d3cde9-e5b8-4764-a5d6-fdb3cbd01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104953-1461-4797-B723-149F85108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9e31fb-35e4-4717-90e2-4eaa81687a17"/>
    <ds:schemaRef ds:uri="43cc5759-231a-4676-b73e-2e7a73e47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422A6C-B01D-4A44-830E-E6923EB27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Planificacion con ROBOADVISOR</vt:lpstr>
      <vt:lpstr>Planificacion con mis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PABLO MIRA</cp:lastModifiedBy>
  <dcterms:created xsi:type="dcterms:W3CDTF">2023-07-26T08:44:41Z</dcterms:created>
  <dcterms:modified xsi:type="dcterms:W3CDTF">2023-10-10T10:40:40Z</dcterms:modified>
</cp:coreProperties>
</file>